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LE 260653 Testing Protective Rubber Equipment and Gloves\Solicitation Documents\"/>
    </mc:Choice>
  </mc:AlternateContent>
  <xr:revisionPtr revIDLastSave="0" documentId="13_ncr:1_{5734F1B6-4069-47FF-95E0-B3B0B6117A2C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A44" i="1"/>
  <c r="F43" i="1"/>
  <c r="A11" i="1"/>
  <c r="A13" i="1"/>
  <c r="A15" i="1"/>
  <c r="A17" i="1"/>
  <c r="A19" i="1"/>
  <c r="A21" i="1"/>
  <c r="A23" i="1"/>
  <c r="A25" i="1"/>
  <c r="A29" i="1"/>
  <c r="A31" i="1"/>
  <c r="A33" i="1"/>
  <c r="A37" i="1"/>
  <c r="F24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45" i="1" l="1"/>
  <c r="F46" i="1" s="1"/>
  <c r="F12" i="1"/>
  <c r="F11" i="1"/>
  <c r="F10" i="1"/>
  <c r="F9" i="1"/>
  <c r="A9" i="1"/>
  <c r="F8" i="1"/>
  <c r="F38" i="1" l="1"/>
  <c r="F39" i="1" l="1"/>
  <c r="F47" i="1" s="1"/>
</calcChain>
</file>

<file path=xl/sharedStrings.xml><?xml version="1.0" encoding="utf-8"?>
<sst xmlns="http://schemas.openxmlformats.org/spreadsheetml/2006/main" count="93" uniqueCount="56">
  <si>
    <t>UOM</t>
  </si>
  <si>
    <t>UNIT COST</t>
  </si>
  <si>
    <t>EXTENDED COST</t>
  </si>
  <si>
    <t>Bidder name</t>
  </si>
  <si>
    <t>Bidder Location</t>
  </si>
  <si>
    <t>EST QTY</t>
  </si>
  <si>
    <t>ENTER COMPANY NAME HERE</t>
  </si>
  <si>
    <t>ENTER OFFICE LOCATION HERE</t>
  </si>
  <si>
    <t>ITEM</t>
  </si>
  <si>
    <t>Crossarm Cover</t>
  </si>
  <si>
    <t>Style K Hood</t>
  </si>
  <si>
    <t>Line Hose Class 3</t>
  </si>
  <si>
    <t>PAIR</t>
  </si>
  <si>
    <t xml:space="preserve">EA </t>
  </si>
  <si>
    <t>DESCRIPTION (TESTING)</t>
  </si>
  <si>
    <t xml:space="preserve">Switch Cover </t>
  </si>
  <si>
    <t xml:space="preserve">Pole Top Cover </t>
  </si>
  <si>
    <t xml:space="preserve">Blanket - Split </t>
  </si>
  <si>
    <t xml:space="preserve">Blanket - Solid </t>
  </si>
  <si>
    <t xml:space="preserve">Line Guard Rigid - Yellow </t>
  </si>
  <si>
    <t xml:space="preserve">Line Guard Rigid - Orange </t>
  </si>
  <si>
    <t xml:space="preserve">Line Guard Plastic - Yellow </t>
  </si>
  <si>
    <t xml:space="preserve">Line Guard Plastic - Orange </t>
  </si>
  <si>
    <t xml:space="preserve">Line Hose Class 1 </t>
  </si>
  <si>
    <t xml:space="preserve">Line Hose Class 2 </t>
  </si>
  <si>
    <t xml:space="preserve">Line Hose Class 4 </t>
  </si>
  <si>
    <t xml:space="preserve">Fiberglass Insulated Lay Out Arms </t>
  </si>
  <si>
    <t xml:space="preserve">Straight Hot Sticks </t>
  </si>
  <si>
    <t xml:space="preserve">Extendable Hot Sticks </t>
  </si>
  <si>
    <t xml:space="preserve">Underground Line Grounds </t>
  </si>
  <si>
    <t xml:space="preserve">Overhead Line Grounds </t>
  </si>
  <si>
    <t xml:space="preserve">Transmission Grounds </t>
  </si>
  <si>
    <t xml:space="preserve">Insulated Mechanical Jumpers 15kv </t>
  </si>
  <si>
    <t xml:space="preserve">Insulated Mechanical Jumpers 25kv </t>
  </si>
  <si>
    <t xml:space="preserve">Insulated Load Pickup Machine </t>
  </si>
  <si>
    <t xml:space="preserve">Line hose connectors </t>
  </si>
  <si>
    <t xml:space="preserve">Insulated Extension Links </t>
  </si>
  <si>
    <t xml:space="preserve">Load Buster </t>
  </si>
  <si>
    <t xml:space="preserve">Deadend Cover </t>
  </si>
  <si>
    <t xml:space="preserve">Material Handler Jib </t>
  </si>
  <si>
    <t>DESCRIPTION (REPLACEMENT)</t>
  </si>
  <si>
    <r>
      <t xml:space="preserve">Insulated Rubber Gloves - Class 2 </t>
    </r>
    <r>
      <rPr>
        <b/>
        <sz val="12"/>
        <color theme="1"/>
        <rFont val="Gadugi"/>
        <family val="2"/>
      </rPr>
      <t>(pricing includes vendor pick-up from City &amp; return)</t>
    </r>
  </si>
  <si>
    <r>
      <t xml:space="preserve">Insulated Rubber Gloves - Class 0 </t>
    </r>
    <r>
      <rPr>
        <b/>
        <sz val="12"/>
        <color theme="1"/>
        <rFont val="Gadugi"/>
        <family val="2"/>
      </rPr>
      <t>(pricing includes vendor pick-up from City &amp; return)</t>
    </r>
  </si>
  <si>
    <t>OPTIONAL COST-SAVING PROGRAMS / VALUE-ADDED SERVICES</t>
  </si>
  <si>
    <t>Program Description</t>
  </si>
  <si>
    <t>Item</t>
  </si>
  <si>
    <t>Added Value</t>
  </si>
  <si>
    <t>CONTRACT# ELE/260653</t>
  </si>
  <si>
    <t xml:space="preserve"> 3-YEAR - TEST PRICING </t>
  </si>
  <si>
    <r>
      <t xml:space="preserve"> </t>
    </r>
    <r>
      <rPr>
        <b/>
        <sz val="16"/>
        <color theme="0"/>
        <rFont val="Gadugi"/>
        <family val="2"/>
      </rPr>
      <t>Exhibit B - PRICE PROPOSAL</t>
    </r>
  </si>
  <si>
    <t>TEST PRICING</t>
  </si>
  <si>
    <t>FAILURE REPLACEMENT PRICING</t>
  </si>
  <si>
    <t>3-YEAR - FAILURE REPLACEMENT PRICING</t>
  </si>
  <si>
    <t>ANNUAL - TEST PRICING</t>
  </si>
  <si>
    <t xml:space="preserve">   ANNUAL - FAILURE REPLACEMENT PRICING</t>
  </si>
  <si>
    <r>
      <rPr>
        <b/>
        <sz val="14"/>
        <color rgb="FFC00000"/>
        <rFont val="Gadugi"/>
        <family val="2"/>
      </rPr>
      <t>TOTAL 3-YEAR BID AMOUNT(</t>
    </r>
    <r>
      <rPr>
        <b/>
        <sz val="12"/>
        <color rgb="FFC00000"/>
        <rFont val="Gadugi"/>
        <family val="2"/>
      </rPr>
      <t>ENTER THIS AMOUNT IN ProRFx</t>
    </r>
    <r>
      <rPr>
        <b/>
        <sz val="14"/>
        <color rgb="FFC00000"/>
        <rFont val="Gadug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</si>
</sst>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4"/>
      <color theme="1"/>
      <name val="Gadugi"/>
      <family val="2"/>
    </font>
    <font>
      <b/>
      <sz val="16"/>
      <color theme="0"/>
      <name val="Gadugi"/>
      <family val="2"/>
    </font>
    <font>
      <b/>
      <sz val="12"/>
      <color rgb="FF0A9050"/>
      <name val="Gadugi"/>
      <family val="2"/>
    </font>
    <font>
      <b/>
      <sz val="14"/>
      <color rgb="FFC00000"/>
      <name val="Gadugi"/>
      <family val="2"/>
    </font>
    <font>
      <b/>
      <sz val="12"/>
      <color rgb="FFC00000"/>
      <name val="Gadugi"/>
      <family val="2"/>
    </font>
    <font>
      <b/>
      <sz val="16"/>
      <color rgb="FFC00000"/>
      <name val="Gadug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44" fontId="2" fillId="0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4" fillId="4" borderId="11" xfId="1" applyFont="1" applyFill="1" applyBorder="1" applyAlignment="1">
      <alignment horizontal="center" vertical="center"/>
    </xf>
    <xf numFmtId="44" fontId="6" fillId="5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4" fontId="6" fillId="5" borderId="31" xfId="0" applyNumberFormat="1" applyFont="1" applyFill="1" applyBorder="1" applyAlignment="1">
      <alignment horizontal="center" vertical="center"/>
    </xf>
    <xf numFmtId="44" fontId="6" fillId="7" borderId="14" xfId="0" applyNumberFormat="1" applyFont="1" applyFill="1" applyBorder="1" applyAlignment="1">
      <alignment horizontal="center" vertical="center"/>
    </xf>
    <xf numFmtId="44" fontId="6" fillId="7" borderId="4" xfId="0" applyNumberFormat="1" applyFont="1" applyFill="1" applyBorder="1" applyAlignment="1">
      <alignment horizontal="center" vertical="center"/>
    </xf>
    <xf numFmtId="44" fontId="6" fillId="7" borderId="16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4" fontId="6" fillId="5" borderId="29" xfId="0" applyNumberFormat="1" applyFont="1" applyFill="1" applyBorder="1" applyAlignment="1">
      <alignment horizontal="right" vertical="center"/>
    </xf>
    <xf numFmtId="44" fontId="6" fillId="5" borderId="18" xfId="0" applyNumberFormat="1" applyFont="1" applyFill="1" applyBorder="1" applyAlignment="1">
      <alignment horizontal="right" vertical="center"/>
    </xf>
    <xf numFmtId="44" fontId="6" fillId="5" borderId="30" xfId="0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4" fontId="6" fillId="5" borderId="14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44" fontId="5" fillId="3" borderId="16" xfId="0" applyNumberFormat="1" applyFont="1" applyFill="1" applyBorder="1" applyAlignment="1">
      <alignment vertical="center"/>
    </xf>
    <xf numFmtId="44" fontId="5" fillId="3" borderId="14" xfId="0" applyNumberFormat="1" applyFont="1" applyFill="1" applyBorder="1" applyAlignment="1">
      <alignment horizontal="right" vertical="center"/>
    </xf>
    <xf numFmtId="44" fontId="5" fillId="3" borderId="4" xfId="0" applyNumberFormat="1" applyFont="1" applyFill="1" applyBorder="1" applyAlignment="1">
      <alignment horizontal="right" vertical="center"/>
    </xf>
    <xf numFmtId="44" fontId="5" fillId="3" borderId="33" xfId="0" applyNumberFormat="1" applyFont="1" applyFill="1" applyBorder="1" applyAlignment="1">
      <alignment horizontal="right" vertical="center"/>
    </xf>
    <xf numFmtId="44" fontId="5" fillId="3" borderId="32" xfId="0" applyNumberFormat="1" applyFont="1" applyFill="1" applyBorder="1" applyAlignment="1">
      <alignment horizontal="right" vertical="center"/>
    </xf>
    <xf numFmtId="44" fontId="5" fillId="8" borderId="3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16" fillId="6" borderId="1" xfId="2" applyFont="1" applyFill="1" applyBorder="1" applyAlignment="1" applyProtection="1">
      <alignment horizontal="center" vertical="center"/>
      <protection locked="0"/>
    </xf>
    <xf numFmtId="0" fontId="16" fillId="6" borderId="11" xfId="2" applyFont="1" applyFill="1" applyBorder="1" applyAlignment="1" applyProtection="1">
      <alignment horizontal="center" vertical="center"/>
      <protection locked="0"/>
    </xf>
    <xf numFmtId="0" fontId="14" fillId="9" borderId="36" xfId="0" applyFont="1" applyFill="1" applyBorder="1" applyAlignment="1" applyProtection="1">
      <alignment horizontal="right" vertical="center"/>
      <protection locked="0"/>
    </xf>
    <xf numFmtId="0" fontId="17" fillId="9" borderId="35" xfId="0" applyFont="1" applyFill="1" applyBorder="1" applyAlignment="1" applyProtection="1">
      <alignment horizontal="right" vertical="center"/>
      <protection locked="0"/>
    </xf>
    <xf numFmtId="44" fontId="19" fillId="9" borderId="37" xfId="0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E8F2F4"/>
      <color rgb="FF509BAA"/>
      <color rgb="FF7FB8C3"/>
      <color rgb="FF63A7B5"/>
      <color rgb="FFACD1D8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9"/>
  <sheetViews>
    <sheetView tabSelected="1" topLeftCell="A6" zoomScaleNormal="100" workbookViewId="0">
      <selection activeCell="A47" sqref="A47:E47"/>
    </sheetView>
  </sheetViews>
  <sheetFormatPr defaultColWidth="17.28515625" defaultRowHeight="15.75" x14ac:dyDescent="0.2"/>
  <cols>
    <col min="1" max="1" width="11" style="3" customWidth="1"/>
    <col min="2" max="2" width="39" style="25" customWidth="1"/>
    <col min="3" max="3" width="11.28515625" style="2" customWidth="1"/>
    <col min="4" max="4" width="13.140625" style="2" customWidth="1"/>
    <col min="5" max="5" width="21.140625" style="4" customWidth="1"/>
    <col min="6" max="6" width="25.140625" style="4" customWidth="1"/>
    <col min="7" max="16384" width="17.28515625" style="1"/>
  </cols>
  <sheetData>
    <row r="1" spans="1:6" s="9" customFormat="1" ht="33.75" customHeight="1" thickTop="1" x14ac:dyDescent="0.35">
      <c r="A1" s="57" t="s">
        <v>49</v>
      </c>
      <c r="B1" s="58"/>
      <c r="C1" s="58"/>
      <c r="D1" s="58"/>
      <c r="E1" s="65"/>
      <c r="F1" s="72" t="s">
        <v>47</v>
      </c>
    </row>
    <row r="2" spans="1:6" ht="20.100000000000001" customHeight="1" x14ac:dyDescent="0.2">
      <c r="A2" s="62"/>
      <c r="B2" s="63"/>
      <c r="C2" s="63"/>
      <c r="D2" s="63"/>
      <c r="E2" s="63"/>
      <c r="F2" s="64"/>
    </row>
    <row r="3" spans="1:6" ht="26.1" customHeight="1" x14ac:dyDescent="0.2">
      <c r="A3" s="61"/>
      <c r="B3" s="59" t="s">
        <v>3</v>
      </c>
      <c r="C3" s="59"/>
      <c r="D3" s="59"/>
      <c r="E3" s="59" t="s">
        <v>4</v>
      </c>
      <c r="F3" s="60"/>
    </row>
    <row r="4" spans="1:6" ht="26.1" customHeight="1" x14ac:dyDescent="0.2">
      <c r="A4" s="61"/>
      <c r="B4" s="73" t="s">
        <v>6</v>
      </c>
      <c r="C4" s="73"/>
      <c r="D4" s="73"/>
      <c r="E4" s="73" t="s">
        <v>7</v>
      </c>
      <c r="F4" s="74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5" customFormat="1" ht="25.15" customHeight="1" x14ac:dyDescent="0.2">
      <c r="A6" s="40" t="s">
        <v>50</v>
      </c>
      <c r="B6" s="41"/>
      <c r="C6" s="41"/>
      <c r="D6" s="41"/>
      <c r="E6" s="41"/>
      <c r="F6" s="42"/>
    </row>
    <row r="7" spans="1:6" s="5" customFormat="1" ht="25.15" customHeight="1" x14ac:dyDescent="0.2">
      <c r="A7" s="11" t="s">
        <v>8</v>
      </c>
      <c r="B7" s="24" t="s">
        <v>14</v>
      </c>
      <c r="C7" s="10" t="s">
        <v>0</v>
      </c>
      <c r="D7" s="10" t="s">
        <v>5</v>
      </c>
      <c r="E7" s="10" t="s">
        <v>1</v>
      </c>
      <c r="F7" s="12" t="s">
        <v>2</v>
      </c>
    </row>
    <row r="8" spans="1:6" s="5" customFormat="1" x14ac:dyDescent="0.25">
      <c r="A8" s="13">
        <v>1</v>
      </c>
      <c r="B8" s="18" t="s">
        <v>15</v>
      </c>
      <c r="C8" s="19" t="s">
        <v>13</v>
      </c>
      <c r="D8" s="20">
        <v>3</v>
      </c>
      <c r="E8" s="6">
        <v>0</v>
      </c>
      <c r="F8" s="14">
        <f t="shared" ref="F8:F37" si="0">E8*D8</f>
        <v>0</v>
      </c>
    </row>
    <row r="9" spans="1:6" s="5" customFormat="1" x14ac:dyDescent="0.25">
      <c r="A9" s="15">
        <f>A8+1</f>
        <v>2</v>
      </c>
      <c r="B9" s="21" t="s">
        <v>16</v>
      </c>
      <c r="C9" s="22" t="s">
        <v>13</v>
      </c>
      <c r="D9" s="23">
        <v>3</v>
      </c>
      <c r="E9" s="7">
        <v>0</v>
      </c>
      <c r="F9" s="16">
        <f t="shared" si="0"/>
        <v>0</v>
      </c>
    </row>
    <row r="10" spans="1:6" s="5" customFormat="1" x14ac:dyDescent="0.25">
      <c r="A10" s="13">
        <v>3</v>
      </c>
      <c r="B10" s="18" t="s">
        <v>9</v>
      </c>
      <c r="C10" s="19" t="s">
        <v>13</v>
      </c>
      <c r="D10" s="20">
        <v>3</v>
      </c>
      <c r="E10" s="6">
        <v>0</v>
      </c>
      <c r="F10" s="14">
        <f t="shared" si="0"/>
        <v>0</v>
      </c>
    </row>
    <row r="11" spans="1:6" s="5" customFormat="1" x14ac:dyDescent="0.25">
      <c r="A11" s="15">
        <f t="shared" ref="A11" si="1">A10+1</f>
        <v>4</v>
      </c>
      <c r="B11" s="21" t="s">
        <v>17</v>
      </c>
      <c r="C11" s="22" t="s">
        <v>13</v>
      </c>
      <c r="D11" s="23">
        <v>44</v>
      </c>
      <c r="E11" s="7">
        <v>0</v>
      </c>
      <c r="F11" s="16">
        <f t="shared" si="0"/>
        <v>0</v>
      </c>
    </row>
    <row r="12" spans="1:6" s="5" customFormat="1" x14ac:dyDescent="0.25">
      <c r="A12" s="13">
        <v>5</v>
      </c>
      <c r="B12" s="18" t="s">
        <v>18</v>
      </c>
      <c r="C12" s="19" t="s">
        <v>13</v>
      </c>
      <c r="D12" s="20">
        <v>58</v>
      </c>
      <c r="E12" s="6">
        <v>0</v>
      </c>
      <c r="F12" s="14">
        <f t="shared" si="0"/>
        <v>0</v>
      </c>
    </row>
    <row r="13" spans="1:6" s="5" customFormat="1" x14ac:dyDescent="0.25">
      <c r="A13" s="15">
        <f t="shared" ref="A13" si="2">A12+1</f>
        <v>6</v>
      </c>
      <c r="B13" s="21" t="s">
        <v>10</v>
      </c>
      <c r="C13" s="22" t="s">
        <v>13</v>
      </c>
      <c r="D13" s="23">
        <v>23</v>
      </c>
      <c r="E13" s="7">
        <v>0</v>
      </c>
      <c r="F13" s="16">
        <f t="shared" si="0"/>
        <v>0</v>
      </c>
    </row>
    <row r="14" spans="1:6" s="5" customFormat="1" x14ac:dyDescent="0.25">
      <c r="A14" s="13">
        <v>7</v>
      </c>
      <c r="B14" s="18" t="s">
        <v>19</v>
      </c>
      <c r="C14" s="19" t="s">
        <v>13</v>
      </c>
      <c r="D14" s="20">
        <v>5</v>
      </c>
      <c r="E14" s="6">
        <v>0</v>
      </c>
      <c r="F14" s="14">
        <f t="shared" si="0"/>
        <v>0</v>
      </c>
    </row>
    <row r="15" spans="1:6" s="5" customFormat="1" x14ac:dyDescent="0.25">
      <c r="A15" s="15">
        <f t="shared" ref="A15" si="3">A14+1</f>
        <v>8</v>
      </c>
      <c r="B15" s="21" t="s">
        <v>20</v>
      </c>
      <c r="C15" s="22" t="s">
        <v>13</v>
      </c>
      <c r="D15" s="23">
        <v>148</v>
      </c>
      <c r="E15" s="7">
        <v>0</v>
      </c>
      <c r="F15" s="16">
        <f t="shared" si="0"/>
        <v>0</v>
      </c>
    </row>
    <row r="16" spans="1:6" s="5" customFormat="1" x14ac:dyDescent="0.25">
      <c r="A16" s="13">
        <v>9</v>
      </c>
      <c r="B16" s="18" t="s">
        <v>21</v>
      </c>
      <c r="C16" s="19" t="s">
        <v>13</v>
      </c>
      <c r="D16" s="20">
        <v>71</v>
      </c>
      <c r="E16" s="6">
        <v>0</v>
      </c>
      <c r="F16" s="14">
        <f t="shared" si="0"/>
        <v>0</v>
      </c>
    </row>
    <row r="17" spans="1:6" s="5" customFormat="1" x14ac:dyDescent="0.25">
      <c r="A17" s="15">
        <f t="shared" ref="A17" si="4">A16+1</f>
        <v>10</v>
      </c>
      <c r="B17" s="21" t="s">
        <v>22</v>
      </c>
      <c r="C17" s="22" t="s">
        <v>13</v>
      </c>
      <c r="D17" s="23">
        <v>5</v>
      </c>
      <c r="E17" s="7">
        <v>0</v>
      </c>
      <c r="F17" s="16">
        <f t="shared" si="0"/>
        <v>0</v>
      </c>
    </row>
    <row r="18" spans="1:6" s="5" customFormat="1" x14ac:dyDescent="0.25">
      <c r="A18" s="13">
        <v>11</v>
      </c>
      <c r="B18" s="18" t="s">
        <v>23</v>
      </c>
      <c r="C18" s="19" t="s">
        <v>13</v>
      </c>
      <c r="D18" s="20">
        <v>3</v>
      </c>
      <c r="E18" s="6">
        <v>0</v>
      </c>
      <c r="F18" s="14">
        <f t="shared" si="0"/>
        <v>0</v>
      </c>
    </row>
    <row r="19" spans="1:6" s="5" customFormat="1" x14ac:dyDescent="0.25">
      <c r="A19" s="15">
        <f t="shared" ref="A19" si="5">A18+1</f>
        <v>12</v>
      </c>
      <c r="B19" s="21" t="s">
        <v>24</v>
      </c>
      <c r="C19" s="22" t="s">
        <v>13</v>
      </c>
      <c r="D19" s="23">
        <v>3</v>
      </c>
      <c r="E19" s="7">
        <v>0</v>
      </c>
      <c r="F19" s="16">
        <f t="shared" si="0"/>
        <v>0</v>
      </c>
    </row>
    <row r="20" spans="1:6" s="5" customFormat="1" x14ac:dyDescent="0.25">
      <c r="A20" s="13">
        <v>13</v>
      </c>
      <c r="B20" s="18" t="s">
        <v>11</v>
      </c>
      <c r="C20" s="19" t="s">
        <v>13</v>
      </c>
      <c r="D20" s="20">
        <v>9</v>
      </c>
      <c r="E20" s="6">
        <v>0</v>
      </c>
      <c r="F20" s="14">
        <f t="shared" si="0"/>
        <v>0</v>
      </c>
    </row>
    <row r="21" spans="1:6" s="5" customFormat="1" x14ac:dyDescent="0.25">
      <c r="A21" s="15">
        <f t="shared" ref="A21" si="6">A20+1</f>
        <v>14</v>
      </c>
      <c r="B21" s="21" t="s">
        <v>25</v>
      </c>
      <c r="C21" s="22" t="s">
        <v>13</v>
      </c>
      <c r="D21" s="23">
        <v>77</v>
      </c>
      <c r="E21" s="7">
        <v>0</v>
      </c>
      <c r="F21" s="16">
        <f t="shared" si="0"/>
        <v>0</v>
      </c>
    </row>
    <row r="22" spans="1:6" s="5" customFormat="1" x14ac:dyDescent="0.25">
      <c r="A22" s="13">
        <v>15</v>
      </c>
      <c r="B22" s="18" t="s">
        <v>26</v>
      </c>
      <c r="C22" s="19" t="s">
        <v>13</v>
      </c>
      <c r="D22" s="20">
        <v>51</v>
      </c>
      <c r="E22" s="6">
        <v>0</v>
      </c>
      <c r="F22" s="14">
        <f t="shared" si="0"/>
        <v>0</v>
      </c>
    </row>
    <row r="23" spans="1:6" s="5" customFormat="1" x14ac:dyDescent="0.25">
      <c r="A23" s="15">
        <f t="shared" ref="A23" si="7">A22+1</f>
        <v>16</v>
      </c>
      <c r="B23" s="21" t="s">
        <v>27</v>
      </c>
      <c r="C23" s="22" t="s">
        <v>13</v>
      </c>
      <c r="D23" s="23">
        <v>128</v>
      </c>
      <c r="E23" s="7">
        <v>0</v>
      </c>
      <c r="F23" s="16">
        <f t="shared" si="0"/>
        <v>0</v>
      </c>
    </row>
    <row r="24" spans="1:6" s="5" customFormat="1" x14ac:dyDescent="0.25">
      <c r="A24" s="13">
        <v>17</v>
      </c>
      <c r="B24" s="18" t="s">
        <v>28</v>
      </c>
      <c r="C24" s="19" t="s">
        <v>13</v>
      </c>
      <c r="D24" s="20">
        <v>33</v>
      </c>
      <c r="E24" s="6">
        <v>0</v>
      </c>
      <c r="F24" s="14">
        <f t="shared" ref="F24" si="8">E24*D24</f>
        <v>0</v>
      </c>
    </row>
    <row r="25" spans="1:6" s="5" customFormat="1" x14ac:dyDescent="0.25">
      <c r="A25" s="15">
        <f t="shared" ref="A25" si="9">A24+1</f>
        <v>18</v>
      </c>
      <c r="B25" s="21" t="s">
        <v>29</v>
      </c>
      <c r="C25" s="22" t="s">
        <v>13</v>
      </c>
      <c r="D25" s="23">
        <v>16</v>
      </c>
      <c r="E25" s="7">
        <v>0</v>
      </c>
      <c r="F25" s="16">
        <f t="shared" si="0"/>
        <v>0</v>
      </c>
    </row>
    <row r="26" spans="1:6" s="5" customFormat="1" x14ac:dyDescent="0.25">
      <c r="A26" s="13">
        <v>19</v>
      </c>
      <c r="B26" s="18" t="s">
        <v>30</v>
      </c>
      <c r="C26" s="19" t="s">
        <v>13</v>
      </c>
      <c r="D26" s="20">
        <v>87</v>
      </c>
      <c r="E26" s="6">
        <v>0</v>
      </c>
      <c r="F26" s="14">
        <f t="shared" si="0"/>
        <v>0</v>
      </c>
    </row>
    <row r="27" spans="1:6" s="5" customFormat="1" x14ac:dyDescent="0.25">
      <c r="A27" s="15">
        <v>20</v>
      </c>
      <c r="B27" s="21" t="s">
        <v>31</v>
      </c>
      <c r="C27" s="22" t="s">
        <v>13</v>
      </c>
      <c r="D27" s="23">
        <v>2</v>
      </c>
      <c r="E27" s="7">
        <v>0</v>
      </c>
      <c r="F27" s="16">
        <f t="shared" si="0"/>
        <v>0</v>
      </c>
    </row>
    <row r="28" spans="1:6" s="5" customFormat="1" x14ac:dyDescent="0.25">
      <c r="A28" s="13">
        <v>21</v>
      </c>
      <c r="B28" s="18" t="s">
        <v>32</v>
      </c>
      <c r="C28" s="19" t="s">
        <v>13</v>
      </c>
      <c r="D28" s="20">
        <v>70</v>
      </c>
      <c r="E28" s="6">
        <v>0</v>
      </c>
      <c r="F28" s="14">
        <f t="shared" si="0"/>
        <v>0</v>
      </c>
    </row>
    <row r="29" spans="1:6" s="5" customFormat="1" x14ac:dyDescent="0.25">
      <c r="A29" s="15">
        <f t="shared" ref="A29" si="10">A28+1</f>
        <v>22</v>
      </c>
      <c r="B29" s="21" t="s">
        <v>33</v>
      </c>
      <c r="C29" s="22" t="s">
        <v>13</v>
      </c>
      <c r="D29" s="23">
        <v>10</v>
      </c>
      <c r="E29" s="7">
        <v>0</v>
      </c>
      <c r="F29" s="16">
        <f t="shared" si="0"/>
        <v>0</v>
      </c>
    </row>
    <row r="30" spans="1:6" s="5" customFormat="1" x14ac:dyDescent="0.25">
      <c r="A30" s="13">
        <v>23</v>
      </c>
      <c r="B30" s="18" t="s">
        <v>34</v>
      </c>
      <c r="C30" s="19" t="s">
        <v>13</v>
      </c>
      <c r="D30" s="20">
        <v>4</v>
      </c>
      <c r="E30" s="6">
        <v>0</v>
      </c>
      <c r="F30" s="14">
        <f t="shared" si="0"/>
        <v>0</v>
      </c>
    </row>
    <row r="31" spans="1:6" s="5" customFormat="1" x14ac:dyDescent="0.25">
      <c r="A31" s="15">
        <f t="shared" ref="A31" si="11">A30+1</f>
        <v>24</v>
      </c>
      <c r="B31" s="21" t="s">
        <v>35</v>
      </c>
      <c r="C31" s="22" t="s">
        <v>13</v>
      </c>
      <c r="D31" s="23">
        <v>7</v>
      </c>
      <c r="E31" s="7">
        <v>0</v>
      </c>
      <c r="F31" s="16">
        <f t="shared" si="0"/>
        <v>0</v>
      </c>
    </row>
    <row r="32" spans="1:6" s="5" customFormat="1" x14ac:dyDescent="0.25">
      <c r="A32" s="13">
        <v>25</v>
      </c>
      <c r="B32" s="18" t="s">
        <v>36</v>
      </c>
      <c r="C32" s="19" t="s">
        <v>13</v>
      </c>
      <c r="D32" s="20">
        <v>20</v>
      </c>
      <c r="E32" s="6">
        <v>0</v>
      </c>
      <c r="F32" s="14">
        <f t="shared" si="0"/>
        <v>0</v>
      </c>
    </row>
    <row r="33" spans="1:6" s="5" customFormat="1" x14ac:dyDescent="0.25">
      <c r="A33" s="15">
        <f t="shared" ref="A33" si="12">A32+1</f>
        <v>26</v>
      </c>
      <c r="B33" s="21" t="s">
        <v>37</v>
      </c>
      <c r="C33" s="22" t="s">
        <v>13</v>
      </c>
      <c r="D33" s="23">
        <v>10</v>
      </c>
      <c r="E33" s="7">
        <v>0</v>
      </c>
      <c r="F33" s="16">
        <f t="shared" si="0"/>
        <v>0</v>
      </c>
    </row>
    <row r="34" spans="1:6" s="5" customFormat="1" x14ac:dyDescent="0.25">
      <c r="A34" s="13">
        <v>27</v>
      </c>
      <c r="B34" s="18" t="s">
        <v>39</v>
      </c>
      <c r="C34" s="19" t="s">
        <v>13</v>
      </c>
      <c r="D34" s="20">
        <v>10</v>
      </c>
      <c r="E34" s="6">
        <v>0</v>
      </c>
      <c r="F34" s="14">
        <f t="shared" si="0"/>
        <v>0</v>
      </c>
    </row>
    <row r="35" spans="1:6" s="5" customFormat="1" x14ac:dyDescent="0.25">
      <c r="A35" s="15">
        <v>28</v>
      </c>
      <c r="B35" s="21" t="s">
        <v>38</v>
      </c>
      <c r="C35" s="22" t="s">
        <v>13</v>
      </c>
      <c r="D35" s="23">
        <v>1</v>
      </c>
      <c r="E35" s="7">
        <v>0</v>
      </c>
      <c r="F35" s="16">
        <f t="shared" si="0"/>
        <v>0</v>
      </c>
    </row>
    <row r="36" spans="1:6" s="5" customFormat="1" ht="47.25" x14ac:dyDescent="0.25">
      <c r="A36" s="13">
        <v>29</v>
      </c>
      <c r="B36" s="18" t="s">
        <v>41</v>
      </c>
      <c r="C36" s="19" t="s">
        <v>12</v>
      </c>
      <c r="D36" s="20">
        <v>70</v>
      </c>
      <c r="E36" s="6">
        <v>0</v>
      </c>
      <c r="F36" s="14">
        <f t="shared" si="0"/>
        <v>0</v>
      </c>
    </row>
    <row r="37" spans="1:6" s="5" customFormat="1" ht="47.25" x14ac:dyDescent="0.25">
      <c r="A37" s="15">
        <f t="shared" ref="A37" si="13">A36+1</f>
        <v>30</v>
      </c>
      <c r="B37" s="21" t="s">
        <v>42</v>
      </c>
      <c r="C37" s="22" t="s">
        <v>12</v>
      </c>
      <c r="D37" s="23">
        <v>10</v>
      </c>
      <c r="E37" s="7">
        <v>0</v>
      </c>
      <c r="F37" s="16">
        <f t="shared" si="0"/>
        <v>0</v>
      </c>
    </row>
    <row r="38" spans="1:6" s="8" customFormat="1" ht="25.15" customHeight="1" x14ac:dyDescent="0.2">
      <c r="A38" s="54" t="s">
        <v>53</v>
      </c>
      <c r="B38" s="55"/>
      <c r="C38" s="55"/>
      <c r="D38" s="55"/>
      <c r="E38" s="56"/>
      <c r="F38" s="17">
        <f>SUM(F8:F37)</f>
        <v>0</v>
      </c>
    </row>
    <row r="39" spans="1:6" s="8" customFormat="1" ht="25.15" customHeight="1" x14ac:dyDescent="0.2">
      <c r="A39" s="67" t="s">
        <v>48</v>
      </c>
      <c r="B39" s="68"/>
      <c r="C39" s="68"/>
      <c r="D39" s="68"/>
      <c r="E39" s="68"/>
      <c r="F39" s="66">
        <f>SUM(F38*3)</f>
        <v>0</v>
      </c>
    </row>
    <row r="40" spans="1:6" s="8" customFormat="1" ht="25.15" customHeight="1" x14ac:dyDescent="0.2">
      <c r="A40" s="34"/>
      <c r="B40" s="35"/>
      <c r="C40" s="35"/>
      <c r="D40" s="35"/>
      <c r="E40" s="35"/>
      <c r="F40" s="36"/>
    </row>
    <row r="41" spans="1:6" s="5" customFormat="1" ht="25.15" customHeight="1" x14ac:dyDescent="0.2">
      <c r="A41" s="40" t="s">
        <v>51</v>
      </c>
      <c r="B41" s="41"/>
      <c r="C41" s="41"/>
      <c r="D41" s="41"/>
      <c r="E41" s="41"/>
      <c r="F41" s="42"/>
    </row>
    <row r="42" spans="1:6" s="5" customFormat="1" ht="25.15" customHeight="1" x14ac:dyDescent="0.2">
      <c r="A42" s="11" t="s">
        <v>8</v>
      </c>
      <c r="B42" s="24" t="s">
        <v>40</v>
      </c>
      <c r="C42" s="10" t="s">
        <v>0</v>
      </c>
      <c r="D42" s="10" t="s">
        <v>5</v>
      </c>
      <c r="E42" s="10" t="s">
        <v>1</v>
      </c>
      <c r="F42" s="12" t="s">
        <v>2</v>
      </c>
    </row>
    <row r="43" spans="1:6" ht="47.25" x14ac:dyDescent="0.25">
      <c r="A43" s="13">
        <v>29</v>
      </c>
      <c r="B43" s="18" t="s">
        <v>41</v>
      </c>
      <c r="C43" s="19" t="s">
        <v>12</v>
      </c>
      <c r="D43" s="20">
        <v>1</v>
      </c>
      <c r="E43" s="6">
        <v>0</v>
      </c>
      <c r="F43" s="14">
        <f t="shared" ref="F43:F44" si="14">E43*D43</f>
        <v>0</v>
      </c>
    </row>
    <row r="44" spans="1:6" ht="47.25" x14ac:dyDescent="0.25">
      <c r="A44" s="15">
        <f t="shared" ref="A44" si="15">A43+1</f>
        <v>30</v>
      </c>
      <c r="B44" s="21" t="s">
        <v>42</v>
      </c>
      <c r="C44" s="22" t="s">
        <v>12</v>
      </c>
      <c r="D44" s="22">
        <v>1</v>
      </c>
      <c r="E44" s="7"/>
      <c r="F44" s="16">
        <f t="shared" si="14"/>
        <v>0</v>
      </c>
    </row>
    <row r="45" spans="1:6" ht="18.75" thickBot="1" x14ac:dyDescent="0.25">
      <c r="A45" s="43" t="s">
        <v>54</v>
      </c>
      <c r="B45" s="44"/>
      <c r="C45" s="44"/>
      <c r="D45" s="44"/>
      <c r="E45" s="45"/>
      <c r="F45" s="33">
        <f>SUM(F43:F44)</f>
        <v>0</v>
      </c>
    </row>
    <row r="46" spans="1:6" ht="18.75" thickBot="1" x14ac:dyDescent="0.25">
      <c r="A46" s="69" t="s">
        <v>52</v>
      </c>
      <c r="B46" s="70"/>
      <c r="C46" s="70"/>
      <c r="D46" s="70"/>
      <c r="E46" s="70"/>
      <c r="F46" s="71">
        <f>SUM(F45*3)</f>
        <v>0</v>
      </c>
    </row>
    <row r="47" spans="1:6" ht="21" thickBot="1" x14ac:dyDescent="0.25">
      <c r="A47" s="76" t="s">
        <v>55</v>
      </c>
      <c r="B47" s="75"/>
      <c r="C47" s="75"/>
      <c r="D47" s="75"/>
      <c r="E47" s="75"/>
      <c r="F47" s="77">
        <f>F46+F39</f>
        <v>0</v>
      </c>
    </row>
    <row r="48" spans="1:6" ht="16.5" thickBot="1" x14ac:dyDescent="0.25"/>
    <row r="49" spans="1:6" ht="18" x14ac:dyDescent="0.2">
      <c r="A49" s="46" t="s">
        <v>43</v>
      </c>
      <c r="B49" s="47"/>
      <c r="C49" s="47"/>
      <c r="D49" s="47"/>
      <c r="E49" s="47"/>
      <c r="F49" s="48"/>
    </row>
    <row r="50" spans="1:6" s="26" customFormat="1" ht="27" customHeight="1" x14ac:dyDescent="0.2">
      <c r="A50" s="27" t="s">
        <v>45</v>
      </c>
      <c r="B50" s="49" t="s">
        <v>44</v>
      </c>
      <c r="C50" s="50"/>
      <c r="D50" s="50"/>
      <c r="E50" s="50"/>
      <c r="F50" s="28" t="s">
        <v>46</v>
      </c>
    </row>
    <row r="51" spans="1:6" x14ac:dyDescent="0.2">
      <c r="A51" s="29"/>
      <c r="B51" s="37"/>
      <c r="C51" s="37"/>
      <c r="D51" s="37"/>
      <c r="E51" s="37"/>
      <c r="F51" s="30"/>
    </row>
    <row r="52" spans="1:6" x14ac:dyDescent="0.2">
      <c r="A52" s="29"/>
      <c r="B52" s="37"/>
      <c r="C52" s="37"/>
      <c r="D52" s="37"/>
      <c r="E52" s="37"/>
      <c r="F52" s="30"/>
    </row>
    <row r="53" spans="1:6" x14ac:dyDescent="0.2">
      <c r="A53" s="29"/>
      <c r="B53" s="37"/>
      <c r="C53" s="37"/>
      <c r="D53" s="37"/>
      <c r="E53" s="37"/>
      <c r="F53" s="30"/>
    </row>
    <row r="54" spans="1:6" x14ac:dyDescent="0.2">
      <c r="A54" s="29"/>
      <c r="B54" s="37"/>
      <c r="C54" s="37"/>
      <c r="D54" s="37"/>
      <c r="E54" s="37"/>
      <c r="F54" s="30"/>
    </row>
    <row r="55" spans="1:6" x14ac:dyDescent="0.2">
      <c r="A55" s="29"/>
      <c r="B55" s="37"/>
      <c r="C55" s="37"/>
      <c r="D55" s="37"/>
      <c r="E55" s="37"/>
      <c r="F55" s="30"/>
    </row>
    <row r="56" spans="1:6" x14ac:dyDescent="0.2">
      <c r="A56" s="29"/>
      <c r="B56" s="37"/>
      <c r="C56" s="37"/>
      <c r="D56" s="37"/>
      <c r="E56" s="37"/>
      <c r="F56" s="30"/>
    </row>
    <row r="57" spans="1:6" x14ac:dyDescent="0.2">
      <c r="A57" s="29"/>
      <c r="B57" s="37"/>
      <c r="C57" s="37"/>
      <c r="D57" s="37"/>
      <c r="E57" s="37"/>
      <c r="F57" s="30"/>
    </row>
    <row r="58" spans="1:6" ht="16.5" thickBot="1" x14ac:dyDescent="0.25">
      <c r="A58" s="31"/>
      <c r="B58" s="38"/>
      <c r="C58" s="38"/>
      <c r="D58" s="38"/>
      <c r="E58" s="38"/>
      <c r="F58" s="32"/>
    </row>
    <row r="59" spans="1:6" x14ac:dyDescent="0.2">
      <c r="B59" s="39"/>
      <c r="C59" s="39"/>
      <c r="D59" s="39"/>
      <c r="E59" s="39"/>
    </row>
  </sheetData>
  <mergeCells count="26">
    <mergeCell ref="A6:F6"/>
    <mergeCell ref="A5:F5"/>
    <mergeCell ref="A38:E38"/>
    <mergeCell ref="E3:F3"/>
    <mergeCell ref="E4:F4"/>
    <mergeCell ref="B3:D3"/>
    <mergeCell ref="B4:D4"/>
    <mergeCell ref="A3:A4"/>
    <mergeCell ref="A2:F2"/>
    <mergeCell ref="A1:D1"/>
    <mergeCell ref="A41:F41"/>
    <mergeCell ref="A45:E45"/>
    <mergeCell ref="A49:F49"/>
    <mergeCell ref="B50:E50"/>
    <mergeCell ref="A46:E46"/>
    <mergeCell ref="A39:E39"/>
    <mergeCell ref="A47:E47"/>
    <mergeCell ref="B56:E56"/>
    <mergeCell ref="B57:E57"/>
    <mergeCell ref="B58:E58"/>
    <mergeCell ref="B59:E59"/>
    <mergeCell ref="B51:E51"/>
    <mergeCell ref="B52:E52"/>
    <mergeCell ref="B53:E53"/>
    <mergeCell ref="B54:E54"/>
    <mergeCell ref="B55:E55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2021-08-19T16:18:35Z</cp:lastPrinted>
  <dcterms:created xsi:type="dcterms:W3CDTF">2021-02-18T18:39:10Z</dcterms:created>
  <dcterms:modified xsi:type="dcterms:W3CDTF">2026-04-09T14:50:04Z</dcterms:modified>
</cp:coreProperties>
</file>